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ostas do Formulário 1" sheetId="1" r:id="rId4"/>
  </sheets>
  <definedNames/>
  <calcPr/>
</workbook>
</file>

<file path=xl/sharedStrings.xml><?xml version="1.0" encoding="utf-8"?>
<sst xmlns="http://schemas.openxmlformats.org/spreadsheetml/2006/main" count="47" uniqueCount="20">
  <si>
    <t>Carimbo de data/hora</t>
  </si>
  <si>
    <t>Endereço de email</t>
  </si>
  <si>
    <t>Nome:</t>
  </si>
  <si>
    <r>
      <rPr>
        <rFont val="Arial"/>
        <b/>
        <color theme="1"/>
      </rPr>
      <t xml:space="preserve">Instruções: </t>
    </r>
    <r>
      <rPr>
        <rFont val="Arial"/>
        <color theme="1"/>
      </rPr>
      <t>Reflita sobre as atividades que você realizou no simulador computacional durante as aulas da disciplina.</t>
    </r>
    <r>
      <rPr>
        <rFont val="Arial"/>
        <b/>
        <color theme="1"/>
      </rPr>
      <t xml:space="preserve">
Questão 1:</t>
    </r>
    <r>
      <rPr>
        <rFont val="Arial"/>
        <color theme="1"/>
      </rPr>
      <t xml:space="preserve"> Apresente aquele que foi seu maior desafio durante a prática de configuração de redes, bem como você o superou.</t>
    </r>
  </si>
  <si>
    <t>Classifique sua eficiência na resolução do desafio.</t>
  </si>
  <si>
    <r>
      <rPr>
        <rFont val="Arial"/>
        <b/>
        <color theme="1"/>
      </rPr>
      <t xml:space="preserve">Instruções: </t>
    </r>
    <r>
      <rPr>
        <rFont val="Arial"/>
        <color theme="1"/>
      </rPr>
      <t>Reflita sobre como você assimila as informações através da observação e pensamento.</t>
    </r>
    <r>
      <rPr>
        <rFont val="Arial"/>
        <b/>
        <color theme="1"/>
      </rPr>
      <t xml:space="preserve">
Questão 2: </t>
    </r>
    <r>
      <rPr>
        <rFont val="Arial"/>
        <color theme="1"/>
      </rPr>
      <t>Ao observar o comportamento das redes implementadas, especificamente quanto aos fatores e problemas inesperados, como você interpreta essas observações?</t>
    </r>
  </si>
  <si>
    <t>Avalie sua capacidade de compreender e explicar esses comportamentos.</t>
  </si>
  <si>
    <r>
      <rPr>
        <rFont val="Arial"/>
        <b/>
        <color theme="1"/>
      </rPr>
      <t xml:space="preserve">Instruções: </t>
    </r>
    <r>
      <rPr>
        <rFont val="Arial"/>
        <color theme="1"/>
      </rPr>
      <t>Pense em como você processa novas ideias e conceitos abstratos.</t>
    </r>
    <r>
      <rPr>
        <rFont val="Arial"/>
        <b/>
        <color theme="1"/>
      </rPr>
      <t xml:space="preserve">
Questão 3: </t>
    </r>
    <r>
      <rPr>
        <rFont val="Arial"/>
        <color theme="1"/>
      </rPr>
      <t>Qual a principal teoria ou conceito abstratos que você aplicou durante as configurações das redes LAN?</t>
    </r>
  </si>
  <si>
    <t>Classifique seu nível de compreensão desse conceito.</t>
  </si>
  <si>
    <r>
      <rPr>
        <rFont val="Arial"/>
        <b/>
        <color theme="1"/>
      </rPr>
      <t xml:space="preserve">Instruções: </t>
    </r>
    <r>
      <rPr>
        <rFont val="Arial"/>
        <color theme="1"/>
      </rPr>
      <t>Considere como você aplica o conhecimento em situações práticas.</t>
    </r>
    <r>
      <rPr>
        <rFont val="Arial"/>
        <b/>
        <color theme="1"/>
      </rPr>
      <t xml:space="preserve">
Questão 4: </t>
    </r>
    <r>
      <rPr>
        <rFont val="Arial"/>
        <color theme="1"/>
      </rPr>
      <t xml:space="preserve">Se você pudesse refazer os projetos que implementou nas aulas práticas simuladas, que novas abordagens você tentaria? </t>
    </r>
  </si>
  <si>
    <t>Avalie sua disposição para experimentar e aplicar essas abordagens.</t>
  </si>
  <si>
    <t>Divergente (EC + OR)</t>
  </si>
  <si>
    <t>Assimilador (CA + OR)</t>
  </si>
  <si>
    <t>Convergente (CA + EA)</t>
  </si>
  <si>
    <t>Acomodador (EC + EA)</t>
  </si>
  <si>
    <t/>
  </si>
  <si>
    <t>Lorem ipsum dolor sit amet, consectetur adipiscing elit. Nulla sollicitudin mattis consequat. Donec ornare placerat neque, ut venenatis quam</t>
  </si>
  <si>
    <t>Totalizações;</t>
  </si>
  <si>
    <t xml:space="preserve">Percentuais: </t>
  </si>
  <si>
    <t>Quadrante-Turma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</si>
</sst>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sz val="9.0"/>
      <color rgb="FF000000"/>
      <name val="&quot;Google Sans Mono&quot;"/>
    </font>
    <font>
      <b/>
      <sz val="12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 shrinkToFit="0" wrapText="1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0" fillId="0" fontId="1" numFmtId="10" xfId="0" applyFont="1" applyNumberFormat="1"/>
    <xf borderId="0" fillId="2" fontId="3" numFmtId="10" xfId="0" applyFill="1" applyFont="1" applyNumberFormat="1"/>
    <xf borderId="0" fillId="3" fontId="3" numFmtId="10" xfId="0" applyFill="1" applyFont="1" applyNumberFormat="1"/>
    <xf borderId="0" fillId="0" fontId="1" numFmtId="0" xfId="0" applyFont="1"/>
    <xf borderId="0" fillId="0" fontId="4" numFmtId="0" xfId="0" applyAlignment="1" applyFont="1">
      <alignment readingOrder="0" shrinkToFit="0" wrapText="1"/>
    </xf>
    <xf borderId="0" fillId="0" fontId="4" numFmtId="0" xfId="0" applyAlignment="1" applyFont="1">
      <alignment shrinkToFit="0" wrapText="1"/>
    </xf>
    <xf borderId="0" fillId="0" fontId="4" numFmtId="10" xfId="0" applyAlignment="1" applyFont="1" applyNumberFormat="1">
      <alignment shrinkToFit="0" wrapText="1"/>
    </xf>
    <xf borderId="0" fillId="0" fontId="2" numFmtId="10" xfId="0" applyAlignment="1" applyFont="1" applyNumberFormat="1">
      <alignment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Respostas do Formulário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O106" displayName="Table_1" name="Table_1" id="1">
  <tableColumns count="15">
    <tableColumn name="Carimbo de data/hora" id="1"/>
    <tableColumn name="Endereço de email" id="2"/>
    <tableColumn name="Nome:" id="3"/>
    <tableColumn name="Instruções: Reflita sobre as atividades que você realizou no simulador computacional durante as aulas da disciplina._x000a__x000a_Questão 1: Apresente aquele que foi seu maior desafio durante a prática de configuração de redes, bem como você o superou." id="4"/>
    <tableColumn name="Classifique sua eficiência na resolução do desafio." id="5"/>
    <tableColumn name="Instruções: Reflita sobre como você assimila as informações através da observação e pensamento._x000a__x000a_Questão 2: Ao observar o comportamento das redes implementadas, especificamente quanto aos fatores e problemas inesperados, como você interpreta essas observações?" id="6"/>
    <tableColumn name="Avalie sua capacidade de compreender e explicar esses comportamentos." id="7"/>
    <tableColumn name="Instruções: Pense em como você processa novas ideias e conceitos abstratos._x000a__x000a_Questão 3: Qual a principal teoria ou conceito abstratos que você aplicou durante as configurações das redes LAN?" id="8"/>
    <tableColumn name="Classifique seu nível de compreensão desse conceito." id="9"/>
    <tableColumn name="Instruções: Considere como você aplica o conhecimento em situações práticas._x000a__x000a_Questão 4: Se você pudesse refazer os projetos que implementou nas aulas práticas simuladas, que novas abordagens você tentaria? " id="10"/>
    <tableColumn name="Avalie sua disposição para experimentar e aplicar essas abordagens." id="11"/>
    <tableColumn name="Divergente (EC + OR)" id="12"/>
    <tableColumn name="Assimilador (CA + OR)" id="13"/>
    <tableColumn name="Convergente (CA + EA)" id="14"/>
    <tableColumn name="Acomodador (EC + EA)" id="15"/>
  </tableColumns>
  <tableStyleInfo name="Respostas do Formulário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0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>
      <c r="A2" s="3">
        <v>45238.76579002315</v>
      </c>
      <c r="B2" s="4" t="s">
        <v>15</v>
      </c>
      <c r="C2" s="5"/>
      <c r="D2" s="4" t="s">
        <v>16</v>
      </c>
      <c r="E2" s="4">
        <v>3.0</v>
      </c>
      <c r="F2" s="4" t="s">
        <v>16</v>
      </c>
      <c r="G2" s="4">
        <v>4.0</v>
      </c>
      <c r="H2" s="4" t="s">
        <v>16</v>
      </c>
      <c r="I2" s="4">
        <v>2.0</v>
      </c>
      <c r="J2" s="4" t="s">
        <v>16</v>
      </c>
      <c r="K2" s="4">
        <v>3.0</v>
      </c>
      <c r="L2" s="6">
        <f t="shared" ref="L2:L6" si="1">(E2+G2)/(E2+G2+I2+K2)</f>
        <v>0.5833333333</v>
      </c>
      <c r="M2" s="6">
        <f t="shared" ref="M2:M6" si="2">(I2+G2)/(E2+G2+I2+K2)</f>
        <v>0.5</v>
      </c>
      <c r="N2" s="7">
        <f t="shared" ref="N2:N6" si="3">(I2+K2)/(E2+G2+I2+K2)</f>
        <v>0.4166666667</v>
      </c>
      <c r="O2" s="7">
        <f t="shared" ref="O2:O6" si="4">(E2+K2)/(E2+G2+I2+K2)</f>
        <v>0.5</v>
      </c>
    </row>
    <row r="3">
      <c r="A3" s="3">
        <v>45238.76625074074</v>
      </c>
      <c r="B3" s="4" t="s">
        <v>15</v>
      </c>
      <c r="C3" s="5"/>
      <c r="D3" s="4" t="s">
        <v>16</v>
      </c>
      <c r="E3" s="4">
        <v>5.0</v>
      </c>
      <c r="F3" s="4" t="s">
        <v>16</v>
      </c>
      <c r="G3" s="4">
        <v>4.0</v>
      </c>
      <c r="H3" s="4" t="s">
        <v>16</v>
      </c>
      <c r="I3" s="4">
        <v>3.0</v>
      </c>
      <c r="J3" s="4" t="s">
        <v>16</v>
      </c>
      <c r="K3" s="4">
        <v>2.0</v>
      </c>
      <c r="L3" s="6">
        <f t="shared" si="1"/>
        <v>0.6428571429</v>
      </c>
      <c r="M3" s="6">
        <f t="shared" si="2"/>
        <v>0.5</v>
      </c>
      <c r="N3" s="8">
        <f t="shared" si="3"/>
        <v>0.3571428571</v>
      </c>
      <c r="O3" s="8">
        <f t="shared" si="4"/>
        <v>0.5</v>
      </c>
    </row>
    <row r="4">
      <c r="A4" s="3">
        <v>45238.76665960648</v>
      </c>
      <c r="B4" s="4" t="s">
        <v>15</v>
      </c>
      <c r="C4" s="5"/>
      <c r="D4" s="4" t="s">
        <v>16</v>
      </c>
      <c r="E4" s="4">
        <v>3.0</v>
      </c>
      <c r="F4" s="4" t="s">
        <v>16</v>
      </c>
      <c r="G4" s="4">
        <v>2.0</v>
      </c>
      <c r="H4" s="4" t="s">
        <v>16</v>
      </c>
      <c r="I4" s="4">
        <v>3.0</v>
      </c>
      <c r="J4" s="4" t="s">
        <v>16</v>
      </c>
      <c r="K4" s="4">
        <v>4.0</v>
      </c>
      <c r="L4" s="6">
        <f t="shared" si="1"/>
        <v>0.4166666667</v>
      </c>
      <c r="M4" s="6">
        <f t="shared" si="2"/>
        <v>0.4166666667</v>
      </c>
      <c r="N4" s="7">
        <f t="shared" si="3"/>
        <v>0.5833333333</v>
      </c>
      <c r="O4" s="7">
        <f t="shared" si="4"/>
        <v>0.5833333333</v>
      </c>
    </row>
    <row r="5">
      <c r="A5" s="3">
        <v>45238.76718971065</v>
      </c>
      <c r="B5" s="4" t="s">
        <v>15</v>
      </c>
      <c r="C5" s="5"/>
      <c r="D5" s="4" t="s">
        <v>16</v>
      </c>
      <c r="E5" s="4">
        <v>5.0</v>
      </c>
      <c r="F5" s="4" t="s">
        <v>16</v>
      </c>
      <c r="G5" s="4">
        <v>4.0</v>
      </c>
      <c r="H5" s="4" t="s">
        <v>16</v>
      </c>
      <c r="I5" s="4">
        <v>5.0</v>
      </c>
      <c r="J5" s="4" t="s">
        <v>16</v>
      </c>
      <c r="K5" s="4">
        <v>4.0</v>
      </c>
      <c r="L5" s="6">
        <f t="shared" si="1"/>
        <v>0.5</v>
      </c>
      <c r="M5" s="6">
        <f t="shared" si="2"/>
        <v>0.5</v>
      </c>
      <c r="N5" s="8">
        <f t="shared" si="3"/>
        <v>0.5</v>
      </c>
      <c r="O5" s="8">
        <f t="shared" si="4"/>
        <v>0.5</v>
      </c>
    </row>
    <row r="6">
      <c r="A6" s="3">
        <v>45238.7676287037</v>
      </c>
      <c r="B6" s="4" t="s">
        <v>15</v>
      </c>
      <c r="C6" s="5"/>
      <c r="D6" s="4" t="s">
        <v>16</v>
      </c>
      <c r="E6" s="4">
        <v>4.0</v>
      </c>
      <c r="F6" s="4" t="s">
        <v>16</v>
      </c>
      <c r="G6" s="4">
        <v>3.0</v>
      </c>
      <c r="H6" s="4" t="s">
        <v>16</v>
      </c>
      <c r="I6" s="4">
        <v>4.0</v>
      </c>
      <c r="J6" s="4" t="s">
        <v>16</v>
      </c>
      <c r="K6" s="4">
        <v>5.0</v>
      </c>
      <c r="L6" s="6">
        <f t="shared" si="1"/>
        <v>0.4375</v>
      </c>
      <c r="M6" s="6">
        <f t="shared" si="2"/>
        <v>0.4375</v>
      </c>
      <c r="N6" s="7">
        <f t="shared" si="3"/>
        <v>0.5625</v>
      </c>
      <c r="O6" s="7">
        <f t="shared" si="4"/>
        <v>0.5625</v>
      </c>
    </row>
    <row r="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9"/>
      <c r="N7" s="9"/>
      <c r="O7" s="9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9"/>
      <c r="M8" s="9"/>
      <c r="N8" s="9"/>
      <c r="O8" s="9"/>
    </row>
    <row r="9">
      <c r="A9" s="10"/>
      <c r="B9" s="11"/>
      <c r="C9" s="10" t="s">
        <v>17</v>
      </c>
      <c r="D9" s="11"/>
      <c r="E9" s="11">
        <f>SUM(E2:E6)</f>
        <v>20</v>
      </c>
      <c r="F9" s="11"/>
      <c r="G9" s="11">
        <f>SUM(G2:G6)</f>
        <v>17</v>
      </c>
      <c r="H9" s="11"/>
      <c r="I9" s="11">
        <f>SUM(I2:I6)</f>
        <v>17</v>
      </c>
      <c r="J9" s="11"/>
      <c r="K9" s="11">
        <f>SUM(K2:K6)</f>
        <v>18</v>
      </c>
      <c r="L9" s="9"/>
      <c r="M9" s="9"/>
      <c r="N9" s="9"/>
      <c r="O9" s="9"/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9"/>
      <c r="M10" s="9"/>
      <c r="N10" s="9"/>
      <c r="O10" s="9"/>
    </row>
    <row r="11">
      <c r="A11" s="4"/>
      <c r="B11" s="5"/>
      <c r="C11" s="10" t="s">
        <v>18</v>
      </c>
      <c r="D11" s="11"/>
      <c r="E11" s="12">
        <f>(E9)/(E9+G9+I9+K9)</f>
        <v>0.2777777778</v>
      </c>
      <c r="F11" s="11"/>
      <c r="G11" s="12">
        <f>(G9)/(E9+G9+I9+K9)</f>
        <v>0.2361111111</v>
      </c>
      <c r="H11" s="11"/>
      <c r="I11" s="12">
        <f>(I9)/(E9+G9+I9+K9)</f>
        <v>0.2361111111</v>
      </c>
      <c r="J11" s="11"/>
      <c r="K11" s="12">
        <f>(K9)/(E9+G9+I9+K9)</f>
        <v>0.25</v>
      </c>
      <c r="L11" s="9"/>
      <c r="M11" s="9"/>
      <c r="N11" s="9"/>
      <c r="O11" s="9"/>
    </row>
    <row r="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9"/>
      <c r="M12" s="9"/>
      <c r="N12" s="9"/>
      <c r="O12" s="9"/>
    </row>
    <row r="13">
      <c r="A13" s="4"/>
      <c r="B13" s="5"/>
      <c r="C13" s="10" t="s">
        <v>19</v>
      </c>
      <c r="D13" s="5"/>
      <c r="E13" s="5"/>
      <c r="F13" s="5"/>
      <c r="G13" s="5"/>
      <c r="H13" s="5"/>
      <c r="I13" s="5"/>
      <c r="J13" s="5"/>
      <c r="K13" s="5"/>
      <c r="L13" s="9"/>
      <c r="M13" s="9"/>
      <c r="N13" s="9"/>
      <c r="O13" s="9"/>
    </row>
    <row r="14">
      <c r="A14" s="2"/>
      <c r="B14" s="5"/>
      <c r="C14" s="2" t="s">
        <v>11</v>
      </c>
      <c r="D14" s="13">
        <f>(E9+G9)/(E9+G9+I9+K9)</f>
        <v>0.5138888889</v>
      </c>
      <c r="E14" s="5"/>
      <c r="F14" s="5"/>
      <c r="G14" s="5"/>
      <c r="H14" s="5"/>
      <c r="I14" s="5"/>
      <c r="J14" s="5"/>
      <c r="K14" s="5"/>
      <c r="L14" s="9"/>
      <c r="M14" s="9"/>
      <c r="N14" s="9"/>
      <c r="O14" s="9"/>
    </row>
    <row r="15">
      <c r="A15" s="2"/>
      <c r="B15" s="5"/>
      <c r="C15" s="2" t="s">
        <v>12</v>
      </c>
      <c r="D15" s="13">
        <f>(I9+G9)/(E9+G9+I9+K9)</f>
        <v>0.4722222222</v>
      </c>
      <c r="E15" s="5"/>
      <c r="F15" s="5"/>
      <c r="G15" s="5"/>
      <c r="H15" s="5"/>
      <c r="I15" s="5"/>
      <c r="J15" s="5"/>
      <c r="K15" s="5"/>
      <c r="L15" s="9"/>
      <c r="M15" s="9"/>
      <c r="N15" s="9"/>
      <c r="O15" s="9"/>
    </row>
    <row r="16">
      <c r="A16" s="2"/>
      <c r="B16" s="5"/>
      <c r="C16" s="2" t="s">
        <v>13</v>
      </c>
      <c r="D16" s="13">
        <f>(I9+K9)/(E9+G9+I9+K9)</f>
        <v>0.4861111111</v>
      </c>
      <c r="E16" s="5"/>
      <c r="F16" s="5"/>
      <c r="G16" s="5"/>
      <c r="H16" s="5"/>
      <c r="I16" s="5"/>
      <c r="J16" s="5"/>
      <c r="K16" s="5"/>
      <c r="L16" s="9"/>
      <c r="M16" s="9"/>
      <c r="N16" s="9"/>
      <c r="O16" s="9"/>
    </row>
    <row r="17">
      <c r="A17" s="2"/>
      <c r="B17" s="5"/>
      <c r="C17" s="2" t="s">
        <v>14</v>
      </c>
      <c r="D17" s="13">
        <f>(E9+K9)/(E9+G9+I9+K9)</f>
        <v>0.5277777778</v>
      </c>
      <c r="E17" s="5"/>
      <c r="F17" s="5"/>
      <c r="G17" s="5"/>
      <c r="H17" s="5"/>
      <c r="I17" s="5"/>
      <c r="J17" s="5"/>
      <c r="K17" s="5"/>
      <c r="L17" s="9"/>
      <c r="M17" s="9"/>
      <c r="N17" s="9"/>
      <c r="O17" s="9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9"/>
      <c r="M18" s="9"/>
      <c r="N18" s="9"/>
      <c r="O18" s="9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9"/>
      <c r="M19" s="9"/>
      <c r="N19" s="9"/>
      <c r="O19" s="9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9"/>
      <c r="M20" s="9"/>
      <c r="N20" s="9"/>
      <c r="O20" s="9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9"/>
      <c r="M21" s="9"/>
      <c r="N21" s="9"/>
      <c r="O21" s="9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9"/>
      <c r="M22" s="9"/>
      <c r="N22" s="9"/>
      <c r="O22" s="9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9"/>
      <c r="M23" s="9"/>
      <c r="N23" s="9"/>
      <c r="O23" s="9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9"/>
      <c r="M24" s="9"/>
      <c r="N24" s="9"/>
      <c r="O24" s="9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9"/>
      <c r="M25" s="9"/>
      <c r="N25" s="9"/>
      <c r="O25" s="9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9"/>
      <c r="M26" s="9"/>
      <c r="N26" s="9"/>
      <c r="O26" s="9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9"/>
      <c r="M27" s="9"/>
      <c r="N27" s="9"/>
      <c r="O27" s="9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9"/>
      <c r="M28" s="9"/>
      <c r="N28" s="9"/>
      <c r="O28" s="9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9"/>
      <c r="M29" s="9"/>
      <c r="N29" s="9"/>
      <c r="O29" s="9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9"/>
      <c r="M30" s="9"/>
      <c r="N30" s="9"/>
      <c r="O30" s="9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9"/>
      <c r="M31" s="9"/>
      <c r="N31" s="9"/>
      <c r="O31" s="9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9"/>
      <c r="M32" s="9"/>
      <c r="N32" s="9"/>
      <c r="O32" s="9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9"/>
      <c r="M33" s="9"/>
      <c r="N33" s="9"/>
      <c r="O33" s="9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9"/>
      <c r="M34" s="9"/>
      <c r="N34" s="9"/>
      <c r="O34" s="9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9"/>
      <c r="M35" s="9"/>
      <c r="N35" s="9"/>
      <c r="O35" s="9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9"/>
      <c r="M36" s="9"/>
      <c r="N36" s="9"/>
      <c r="O36" s="9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9"/>
      <c r="M37" s="9"/>
      <c r="N37" s="9"/>
      <c r="O37" s="9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9"/>
      <c r="M38" s="9"/>
      <c r="N38" s="9"/>
      <c r="O38" s="9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9"/>
      <c r="M39" s="9"/>
      <c r="N39" s="9"/>
      <c r="O39" s="9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9"/>
      <c r="M40" s="9"/>
      <c r="N40" s="9"/>
      <c r="O40" s="9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9"/>
      <c r="M41" s="9"/>
      <c r="N41" s="9"/>
      <c r="O41" s="9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9"/>
      <c r="M42" s="9"/>
      <c r="N42" s="9"/>
      <c r="O42" s="9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9"/>
      <c r="M43" s="9"/>
      <c r="N43" s="9"/>
      <c r="O43" s="9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9"/>
      <c r="M44" s="9"/>
      <c r="N44" s="9"/>
      <c r="O44" s="9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9"/>
      <c r="M45" s="9"/>
      <c r="N45" s="9"/>
      <c r="O45" s="9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9"/>
      <c r="M46" s="9"/>
      <c r="N46" s="9"/>
      <c r="O46" s="9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9"/>
      <c r="M47" s="9"/>
      <c r="N47" s="9"/>
      <c r="O47" s="9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9"/>
      <c r="M48" s="9"/>
      <c r="N48" s="9"/>
      <c r="O48" s="9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9"/>
      <c r="M49" s="9"/>
      <c r="N49" s="9"/>
      <c r="O49" s="9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9"/>
      <c r="M50" s="9"/>
      <c r="N50" s="9"/>
      <c r="O50" s="9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9"/>
      <c r="M51" s="9"/>
      <c r="N51" s="9"/>
      <c r="O51" s="9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9"/>
      <c r="M52" s="9"/>
      <c r="N52" s="9"/>
      <c r="O52" s="9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9"/>
      <c r="M53" s="9"/>
      <c r="N53" s="9"/>
      <c r="O53" s="9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9"/>
      <c r="M54" s="9"/>
      <c r="N54" s="9"/>
      <c r="O54" s="9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9"/>
      <c r="M55" s="9"/>
      <c r="N55" s="9"/>
      <c r="O55" s="9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9"/>
      <c r="M56" s="9"/>
      <c r="N56" s="9"/>
      <c r="O56" s="9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9"/>
      <c r="M57" s="9"/>
      <c r="N57" s="9"/>
      <c r="O57" s="9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9"/>
      <c r="M58" s="9"/>
      <c r="N58" s="9"/>
      <c r="O58" s="9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9"/>
      <c r="M59" s="9"/>
      <c r="N59" s="9"/>
      <c r="O59" s="9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9"/>
      <c r="M60" s="9"/>
      <c r="N60" s="9"/>
      <c r="O60" s="9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9"/>
      <c r="M61" s="9"/>
      <c r="N61" s="9"/>
      <c r="O61" s="9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9"/>
      <c r="M62" s="9"/>
      <c r="N62" s="9"/>
      <c r="O62" s="9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9"/>
      <c r="M63" s="9"/>
      <c r="N63" s="9"/>
      <c r="O63" s="9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9"/>
      <c r="M64" s="9"/>
      <c r="N64" s="9"/>
      <c r="O64" s="9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9"/>
      <c r="M65" s="9"/>
      <c r="N65" s="9"/>
      <c r="O65" s="9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9"/>
      <c r="M66" s="9"/>
      <c r="N66" s="9"/>
      <c r="O66" s="9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9"/>
      <c r="M67" s="9"/>
      <c r="N67" s="9"/>
      <c r="O67" s="9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9"/>
      <c r="M68" s="9"/>
      <c r="N68" s="9"/>
      <c r="O68" s="9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9"/>
      <c r="M69" s="9"/>
      <c r="N69" s="9"/>
      <c r="O69" s="9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9"/>
      <c r="M70" s="9"/>
      <c r="N70" s="9"/>
      <c r="O70" s="9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9"/>
      <c r="M71" s="9"/>
      <c r="N71" s="9"/>
      <c r="O71" s="9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9"/>
      <c r="M72" s="9"/>
      <c r="N72" s="9"/>
      <c r="O72" s="9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9"/>
      <c r="M73" s="9"/>
      <c r="N73" s="9"/>
      <c r="O73" s="9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9"/>
      <c r="M74" s="9"/>
      <c r="N74" s="9"/>
      <c r="O74" s="9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9"/>
      <c r="M75" s="9"/>
      <c r="N75" s="9"/>
      <c r="O75" s="9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9"/>
      <c r="M76" s="9"/>
      <c r="N76" s="9"/>
      <c r="O76" s="9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9"/>
      <c r="M77" s="9"/>
      <c r="N77" s="9"/>
      <c r="O77" s="9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9"/>
      <c r="M78" s="9"/>
      <c r="N78" s="9"/>
      <c r="O78" s="9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9"/>
      <c r="M79" s="9"/>
      <c r="N79" s="9"/>
      <c r="O79" s="9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9"/>
      <c r="M80" s="9"/>
      <c r="N80" s="9"/>
      <c r="O80" s="9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9"/>
      <c r="M81" s="9"/>
      <c r="N81" s="9"/>
      <c r="O81" s="9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9"/>
      <c r="M82" s="9"/>
      <c r="N82" s="9"/>
      <c r="O82" s="9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9"/>
      <c r="M83" s="9"/>
      <c r="N83" s="9"/>
      <c r="O83" s="9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9"/>
      <c r="M84" s="9"/>
      <c r="N84" s="9"/>
      <c r="O84" s="9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9"/>
      <c r="M85" s="9"/>
      <c r="N85" s="9"/>
      <c r="O85" s="9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9"/>
      <c r="M86" s="9"/>
      <c r="N86" s="9"/>
      <c r="O86" s="9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9"/>
      <c r="M87" s="9"/>
      <c r="N87" s="9"/>
      <c r="O87" s="9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9"/>
      <c r="M88" s="9"/>
      <c r="N88" s="9"/>
      <c r="O88" s="9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9"/>
      <c r="M89" s="9"/>
      <c r="N89" s="9"/>
      <c r="O89" s="9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9"/>
      <c r="M90" s="9"/>
      <c r="N90" s="9"/>
      <c r="O90" s="9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9"/>
      <c r="M91" s="9"/>
      <c r="N91" s="9"/>
      <c r="O91" s="9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9"/>
      <c r="M92" s="9"/>
      <c r="N92" s="9"/>
      <c r="O92" s="9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9"/>
      <c r="M93" s="9"/>
      <c r="N93" s="9"/>
      <c r="O93" s="9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9"/>
      <c r="M94" s="9"/>
      <c r="N94" s="9"/>
      <c r="O94" s="9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9"/>
      <c r="M95" s="9"/>
      <c r="N95" s="9"/>
      <c r="O95" s="9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9"/>
      <c r="M96" s="9"/>
      <c r="N96" s="9"/>
      <c r="O96" s="9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9"/>
      <c r="M97" s="9"/>
      <c r="N97" s="9"/>
      <c r="O97" s="9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9"/>
      <c r="M98" s="9"/>
      <c r="N98" s="9"/>
      <c r="O98" s="9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9"/>
      <c r="M99" s="9"/>
      <c r="N99" s="9"/>
      <c r="O99" s="9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9"/>
      <c r="M100" s="9"/>
      <c r="N100" s="9"/>
      <c r="O100" s="9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9"/>
      <c r="M101" s="9"/>
      <c r="N101" s="9"/>
      <c r="O101" s="9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9"/>
      <c r="M102" s="9"/>
      <c r="N102" s="9"/>
      <c r="O102" s="9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9"/>
      <c r="M103" s="9"/>
      <c r="N103" s="9"/>
      <c r="O103" s="9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9"/>
      <c r="M104" s="9"/>
      <c r="N104" s="9"/>
      <c r="O104" s="9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9"/>
      <c r="M105" s="9"/>
      <c r="N105" s="9"/>
      <c r="O105" s="9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9"/>
      <c r="M106" s="9"/>
      <c r="N106" s="9"/>
      <c r="O106" s="9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